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projektové\2020\1 ZMR\03 DGN vozovek I\Podklady\1. III37928 Nemojany - Pístovice\"/>
    </mc:Choice>
  </mc:AlternateContent>
  <bookViews>
    <workbookView xWindow="240" yWindow="60" windowWidth="24795" windowHeight="122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8" i="1" l="1"/>
  <c r="E11" i="1" l="1"/>
  <c r="E10" i="1"/>
  <c r="E13" i="1"/>
  <c r="E12" i="1"/>
  <c r="G14" i="1"/>
  <c r="F5" i="1" l="1"/>
  <c r="G16" i="1" l="1"/>
  <c r="G15" i="1"/>
  <c r="G13" i="1"/>
  <c r="G12" i="1"/>
  <c r="G11" i="1"/>
  <c r="G10" i="1"/>
  <c r="G9" i="1"/>
  <c r="G8" i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<sst xmlns="http://schemas.openxmlformats.org/spreadsheetml/2006/main" count="45" uniqueCount="39">
  <si>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</si>
  <si>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</si>
  <si>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</si>
  <si>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</si>
  <si>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</si>
  <si>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</si>
  <si>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</si>
  <si>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</si>
  <si>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</si>
  <si>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</si>
  <si>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</si>
  <si>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</si>
  <si>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</si>
  <si>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</si>
  <si>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</si>
  <si>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</si>
  <si>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</si>
  <si>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</si>
  <si>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</si>
  <si>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</si>
  <si>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</si>
  <si>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</si>
  <si>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</si>
  <si>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</si>
  <si>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</si>
  <si>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</si>
  <si>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</si>
  <si>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</si>
  <si>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</si>
  <si>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</si>
  <si>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</si>
  <si>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III/37928 Nemojany - Pístovice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</si>
  <si>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</si>
  <si>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</si>
  <si>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</si>
  <si>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</si>
  <si>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</si>
  <si>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</si>
  <si>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Soupis prací DGN vozovky a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</si>
</sst>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/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2" borderId="0" xfId="0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/>
    </xf>
    <xf numFmtId="164" fontId="7" fillId="2" borderId="14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5" fontId="10" fillId="4" borderId="6" xfId="0" applyNumberFormat="1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3" fontId="10" fillId="4" borderId="7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9" fillId="5" borderId="21" xfId="0" applyFont="1" applyFill="1" applyBorder="1"/>
    <xf numFmtId="0" fontId="8" fillId="5" borderId="22" xfId="0" applyFont="1" applyFill="1" applyBorder="1" applyAlignment="1"/>
    <xf numFmtId="0" fontId="9" fillId="5" borderId="23" xfId="0" applyFont="1" applyFill="1" applyBorder="1"/>
    <xf numFmtId="0" fontId="11" fillId="5" borderId="20" xfId="0" applyFont="1" applyFill="1" applyBorder="1"/>
    <xf numFmtId="0" fontId="2" fillId="0" borderId="0" xfId="0" applyFont="1"/>
    <xf numFmtId="0" fontId="5" fillId="2" borderId="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right"/>
    </xf>
    <xf numFmtId="1" fontId="5" fillId="2" borderId="1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9"/>
  <sheetViews>
    <sheetView tabSelected="1" topLeftCell="B1" zoomScale="70" zoomScaleNormal="70" workbookViewId="0">
      <selection activeCell="C21" sqref="C21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2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4" t="s">
        <v>38</v>
      </c>
      <c r="C4" s="31"/>
      <c r="D4" s="25" t="s">
        <v>32</v>
      </c>
      <c r="E4" s="26" t="s">
        <v>33</v>
      </c>
      <c r="F4" s="26" t="s">
        <v>34</v>
      </c>
      <c r="G4" s="24" t="s">
        <v>35</v>
      </c>
    </row>
    <row r="5" spans="2:10" ht="29.25" customHeight="1" thickBot="1" x14ac:dyDescent="0.45">
      <c r="B5" s="32" t="s">
        <v>31</v>
      </c>
      <c r="C5" s="33"/>
      <c r="D5" s="27">
        <v>2.92</v>
      </c>
      <c r="E5" s="28">
        <v>6</v>
      </c>
      <c r="F5" s="29">
        <f>(D5*E5*1000)</f>
        <v>17520</v>
      </c>
      <c r="G5" s="30" t="s">
        <v>36</v>
      </c>
    </row>
    <row r="6" spans="2:10" ht="30" customHeight="1" x14ac:dyDescent="0.25">
      <c r="B6" s="49" t="s">
        <v>20</v>
      </c>
      <c r="C6" s="51" t="s">
        <v>21</v>
      </c>
      <c r="D6" s="53" t="s">
        <v>0</v>
      </c>
      <c r="E6" s="55" t="s">
        <v>1</v>
      </c>
      <c r="F6" s="22" t="s">
        <v>2</v>
      </c>
      <c r="G6" s="23" t="s">
        <v>4</v>
      </c>
    </row>
    <row r="7" spans="2:10" ht="30" customHeight="1" thickBot="1" x14ac:dyDescent="0.3">
      <c r="B7" s="50"/>
      <c r="C7" s="52"/>
      <c r="D7" s="54"/>
      <c r="E7" s="56"/>
      <c r="F7" s="5" t="s">
        <v>3</v>
      </c>
      <c r="G7" s="6" t="s">
        <v>5</v>
      </c>
    </row>
    <row r="8" spans="2:10" ht="30" customHeight="1" x14ac:dyDescent="0.25">
      <c r="B8" s="7" t="s">
        <v>6</v>
      </c>
      <c r="C8" s="8" t="s">
        <v>24</v>
      </c>
      <c r="D8" s="13" t="s">
        <v>7</v>
      </c>
      <c r="E8" s="39">
        <f>D5</f>
        <v>2.92</v>
      </c>
      <c r="F8" s="40"/>
      <c r="G8" s="20">
        <f>(E8*F8)</f>
        <v>0</v>
      </c>
    </row>
    <row r="9" spans="2:10" ht="30" customHeight="1" x14ac:dyDescent="0.25">
      <c r="B9" s="9" t="s">
        <v>8</v>
      </c>
      <c r="C9" s="8" t="s">
        <v>25</v>
      </c>
      <c r="D9" s="13" t="s">
        <v>27</v>
      </c>
      <c r="E9" s="13">
        <v>1</v>
      </c>
      <c r="F9" s="41"/>
      <c r="G9" s="20">
        <f t="shared" ref="G9:G16" si="0">(E9*F9)</f>
        <v>0</v>
      </c>
    </row>
    <row r="10" spans="2:10" ht="30" customHeight="1" x14ac:dyDescent="0.25">
      <c r="B10" s="9" t="s">
        <v>10</v>
      </c>
      <c r="C10" s="10" t="s">
        <v>22</v>
      </c>
      <c r="D10" s="14" t="s">
        <v>9</v>
      </c>
      <c r="E10" s="38">
        <f>(E8*1000/30)</f>
        <v>97.333333333333329</v>
      </c>
      <c r="F10" s="41"/>
      <c r="G10" s="20">
        <f t="shared" si="0"/>
        <v>0</v>
      </c>
    </row>
    <row r="11" spans="2:10" ht="30" customHeight="1" x14ac:dyDescent="0.25">
      <c r="B11" s="9" t="s">
        <v>11</v>
      </c>
      <c r="C11" s="11" t="s">
        <v>17</v>
      </c>
      <c r="D11" s="14" t="s">
        <v>9</v>
      </c>
      <c r="E11" s="38">
        <f>(E8*1000/600)</f>
        <v>4.8666666666666663</v>
      </c>
      <c r="F11" s="41"/>
      <c r="G11" s="20">
        <f t="shared" si="0"/>
        <v>0</v>
      </c>
    </row>
    <row r="12" spans="2:10" ht="30" customHeight="1" x14ac:dyDescent="0.25">
      <c r="B12" s="9" t="s">
        <v>12</v>
      </c>
      <c r="C12" s="11" t="s">
        <v>23</v>
      </c>
      <c r="D12" s="14" t="s">
        <v>9</v>
      </c>
      <c r="E12" s="38">
        <f>(E8*1000/1500)</f>
        <v>1.9466666666666668</v>
      </c>
      <c r="F12" s="41"/>
      <c r="G12" s="20">
        <f t="shared" si="0"/>
        <v>0</v>
      </c>
    </row>
    <row r="13" spans="2:10" ht="30" customHeight="1" x14ac:dyDescent="0.25">
      <c r="B13" s="9" t="s">
        <v>13</v>
      </c>
      <c r="C13" s="11" t="s">
        <v>18</v>
      </c>
      <c r="D13" s="14" t="s">
        <v>9</v>
      </c>
      <c r="E13" s="38">
        <f>(E8*1000/1500)</f>
        <v>1.9466666666666668</v>
      </c>
      <c r="F13" s="41"/>
      <c r="G13" s="20">
        <f t="shared" si="0"/>
        <v>0</v>
      </c>
    </row>
    <row r="14" spans="2:10" ht="30" customHeight="1" x14ac:dyDescent="0.25">
      <c r="B14" s="9" t="s">
        <v>14</v>
      </c>
      <c r="C14" s="11" t="s">
        <v>37</v>
      </c>
      <c r="D14" s="14" t="s">
        <v>9</v>
      </c>
      <c r="E14" s="38">
        <v>4</v>
      </c>
      <c r="F14" s="41"/>
      <c r="G14" s="20">
        <f t="shared" si="0"/>
        <v>0</v>
      </c>
      <c r="H14" s="35"/>
      <c r="I14" s="35"/>
      <c r="J14" s="35"/>
    </row>
    <row r="15" spans="2:10" ht="30" customHeight="1" x14ac:dyDescent="0.25">
      <c r="B15" s="9" t="s">
        <v>26</v>
      </c>
      <c r="C15" s="11" t="s">
        <v>19</v>
      </c>
      <c r="D15" s="14" t="s">
        <v>9</v>
      </c>
      <c r="E15" s="14">
        <v>1</v>
      </c>
      <c r="F15" s="41"/>
      <c r="G15" s="20">
        <f t="shared" si="0"/>
        <v>0</v>
      </c>
      <c r="H15" s="35"/>
      <c r="I15" s="35"/>
      <c r="J15" s="35"/>
    </row>
    <row r="16" spans="2:10" ht="30" customHeight="1" thickBot="1" x14ac:dyDescent="0.3">
      <c r="B16" s="15" t="s">
        <v>29</v>
      </c>
      <c r="C16" s="16" t="s">
        <v>30</v>
      </c>
      <c r="D16" s="21" t="s">
        <v>27</v>
      </c>
      <c r="E16" s="21">
        <v>1</v>
      </c>
      <c r="F16" s="42"/>
      <c r="G16" s="20">
        <f t="shared" si="0"/>
        <v>0</v>
      </c>
      <c r="H16" s="35"/>
      <c r="I16" s="35"/>
      <c r="J16" s="35"/>
    </row>
    <row r="17" spans="2:7" ht="30" customHeight="1" x14ac:dyDescent="0.25">
      <c r="B17" s="57" t="s">
        <v>15</v>
      </c>
      <c r="C17" s="58"/>
      <c r="D17" s="58"/>
      <c r="E17" s="58"/>
      <c r="F17" s="59"/>
      <c r="G17" s="17">
        <f>SUM(G8:G16)</f>
        <v>0</v>
      </c>
    </row>
    <row r="18" spans="2:7" ht="30" customHeight="1" x14ac:dyDescent="0.25">
      <c r="B18" s="46" t="s">
        <v>28</v>
      </c>
      <c r="C18" s="47"/>
      <c r="D18" s="47"/>
      <c r="E18" s="47"/>
      <c r="F18" s="48"/>
      <c r="G18" s="18">
        <f>(G17*0.21)</f>
        <v>0</v>
      </c>
    </row>
    <row r="19" spans="2:7" ht="30" customHeight="1" thickBot="1" x14ac:dyDescent="0.3">
      <c r="B19" s="43" t="s">
        <v>16</v>
      </c>
      <c r="C19" s="44"/>
      <c r="D19" s="44"/>
      <c r="E19" s="44"/>
      <c r="F19" s="45"/>
      <c r="G19" s="19">
        <f>SUM(G17:G18)</f>
        <v>0</v>
      </c>
    </row>
    <row r="20" spans="2:7" x14ac:dyDescent="0.25">
      <c r="B20" s="2"/>
      <c r="E20"/>
    </row>
    <row r="21" spans="2:7" ht="23.25" x14ac:dyDescent="0.35">
      <c r="B21" s="3"/>
      <c r="C21" s="36"/>
      <c r="D21" s="37"/>
      <c r="E21" s="35"/>
    </row>
    <row r="22" spans="2:7" x14ac:dyDescent="0.25">
      <c r="B22" s="2"/>
      <c r="C22" s="2"/>
      <c r="E22" s="35"/>
    </row>
    <row r="23" spans="2:7" x14ac:dyDescent="0.25">
      <c r="B23" s="2"/>
      <c r="C23" s="2"/>
      <c r="E23"/>
    </row>
    <row r="24" spans="2:7" x14ac:dyDescent="0.25">
      <c r="B24" s="4"/>
      <c r="C24" s="35"/>
      <c r="D24" s="35"/>
      <c r="E24"/>
    </row>
    <row r="25" spans="2:7" x14ac:dyDescent="0.25">
      <c r="B25" s="2"/>
      <c r="C25" s="35"/>
      <c r="D25" s="35"/>
      <c r="E25"/>
    </row>
    <row r="26" spans="2:7" x14ac:dyDescent="0.25">
      <c r="B26" s="2"/>
      <c r="C26" s="2"/>
      <c r="E26"/>
    </row>
    <row r="27" spans="2:7" x14ac:dyDescent="0.25">
      <c r="B27" s="2"/>
      <c r="C27" s="2"/>
      <c r="E27"/>
    </row>
    <row r="28" spans="2:7" x14ac:dyDescent="0.25">
      <c r="B28" s="2"/>
      <c r="C28" s="2"/>
      <c r="E28"/>
    </row>
    <row r="29" spans="2:7" x14ac:dyDescent="0.25">
      <c r="B29" s="2"/>
      <c r="C29" s="2"/>
      <c r="E29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Valentová Gabriela</cp:lastModifiedBy>
  <cp:lastPrinted>2020-05-06T08:51:21Z</cp:lastPrinted>
  <dcterms:created xsi:type="dcterms:W3CDTF">2012-11-07T13:05:37Z</dcterms:created>
  <dcterms:modified xsi:type="dcterms:W3CDTF">2020-05-13T12:32:06Z</dcterms:modified>
</cp:coreProperties>
</file>